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65" windowHeight="4050" activeTab="0"/>
  </bookViews>
  <sheets>
    <sheet name="Cons. Income Statement" sheetId="1" r:id="rId1"/>
    <sheet name="Cons. Balance Sheet" sheetId="2" r:id="rId2"/>
  </sheets>
  <definedNames/>
  <calcPr fullCalcOnLoad="1"/>
</workbook>
</file>

<file path=xl/sharedStrings.xml><?xml version="1.0" encoding="utf-8"?>
<sst xmlns="http://schemas.openxmlformats.org/spreadsheetml/2006/main" count="234" uniqueCount="127">
  <si>
    <t>RM'000</t>
  </si>
  <si>
    <t>Consolidated Income Statement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</si>
  <si>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</si>
  <si>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</si>
  <si>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</si>
  <si>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</si>
  <si>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</si>
  <si>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</si>
  <si>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</si>
  <si>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</si>
  <si>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</si>
  <si>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</si>
  <si>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</si>
  <si>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</si>
  <si>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</si>
  <si>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</si>
  <si>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(e)</t>
  </si>
  <si>
    <t>amortisation and exceptional items but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</si>
  <si>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</si>
  <si>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</si>
  <si>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</si>
  <si>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</si>
  <si>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</si>
  <si>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</si>
  <si>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</si>
  <si>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</si>
  <si>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(i)</t>
  </si>
  <si>
    <t>(ii) Less minority interests</t>
  </si>
  <si>
    <t>(j)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</si>
  <si>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</si>
  <si>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</si>
  <si>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</si>
  <si>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</si>
  <si>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</si>
  <si>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</si>
  <si>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</si>
  <si>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items attributable to members of the</t>
  </si>
  <si>
    <t>company</t>
  </si>
  <si>
    <t>deducting any provision for preference</t>
  </si>
  <si>
    <t>dividends, if any:-</t>
  </si>
  <si>
    <t>The figures have not been audited.</t>
  </si>
  <si>
    <t>Preceding</t>
  </si>
  <si>
    <t>Year</t>
  </si>
  <si>
    <t>a)</t>
  </si>
  <si>
    <t>Dividend per share (sen)</t>
  </si>
  <si>
    <t>b)</t>
  </si>
  <si>
    <t>Dividend description</t>
  </si>
  <si>
    <t xml:space="preserve">Current </t>
  </si>
  <si>
    <t>Current</t>
  </si>
  <si>
    <t>INDIVIDUAL QUARTER</t>
  </si>
  <si>
    <t>CUMULATIVE PERIOD</t>
  </si>
  <si>
    <t>Quarter</t>
  </si>
  <si>
    <t xml:space="preserve">Corresponding </t>
  </si>
  <si>
    <t>To Date</t>
  </si>
  <si>
    <t>Period</t>
  </si>
  <si>
    <t xml:space="preserve">     before deducting minority interests</t>
  </si>
  <si>
    <t xml:space="preserve">before income tax, minority interests and </t>
  </si>
  <si>
    <t>Exceptional item</t>
  </si>
  <si>
    <t>LBS BINA GROUP BERHAD</t>
  </si>
  <si>
    <t>(Company No:  518482-H)</t>
  </si>
  <si>
    <t>Quarterly report on consolidated results for the financial quarter ended  31 December, 2001.</t>
  </si>
  <si>
    <t>31.12.01</t>
  </si>
  <si>
    <t>N/R</t>
  </si>
  <si>
    <t>(Company No: 518482-H)</t>
  </si>
  <si>
    <t>ASSETS EMPLOYED</t>
  </si>
  <si>
    <t>PROPERTY, PLANT AND EQUIPMENT</t>
  </si>
  <si>
    <t xml:space="preserve">UNQUOTED INVESTMENT, at cost </t>
  </si>
  <si>
    <t>CURRENT ASSETS</t>
  </si>
  <si>
    <t>Inventories</t>
  </si>
  <si>
    <t>Land and development expenditure</t>
  </si>
  <si>
    <t>Trade receivables</t>
  </si>
  <si>
    <t>Other receivables</t>
  </si>
  <si>
    <t>Tax recoverable</t>
  </si>
  <si>
    <t>Cash and bank balances</t>
  </si>
  <si>
    <t>Trade payables</t>
  </si>
  <si>
    <t>Progress billings</t>
  </si>
  <si>
    <t>Others payables</t>
  </si>
  <si>
    <t>Hire purchase payables</t>
  </si>
  <si>
    <t>Bank borrowings</t>
  </si>
  <si>
    <t>Amount owing to directors</t>
  </si>
  <si>
    <t>Amount owing to associated companies</t>
  </si>
  <si>
    <t>Provision for taxation</t>
  </si>
  <si>
    <t xml:space="preserve">FINANCED BY </t>
  </si>
  <si>
    <t xml:space="preserve">SHARE CAPITAL </t>
  </si>
  <si>
    <t>ACCUMULATED LOSSES</t>
  </si>
  <si>
    <t>MINORITY INTEREST</t>
  </si>
  <si>
    <t xml:space="preserve">BANK BORROWINGS </t>
  </si>
  <si>
    <t xml:space="preserve">HIRE PURCHASE PAYABLES </t>
  </si>
  <si>
    <t>DEFERRED TAXATION</t>
  </si>
  <si>
    <t>31.12.2001</t>
  </si>
  <si>
    <t xml:space="preserve">Amount owing by subsidiary companies </t>
  </si>
  <si>
    <t>Amount owing by associated   companies</t>
  </si>
  <si>
    <t>Fixed deposits with licensed financial  institutions</t>
  </si>
  <si>
    <t>4% IRREDEEMABLE CONVERTIBLE UNSECURED LOAN STOCKS</t>
  </si>
  <si>
    <t>LAND AND DEVELOPMENT  EXPENDITURE</t>
  </si>
  <si>
    <t>INVESTMENT IN  SUBSIDIARY COMPANIES</t>
  </si>
  <si>
    <t>(m)</t>
  </si>
  <si>
    <t>Pre-acquisition profit</t>
  </si>
  <si>
    <t>Net profit from ordinary activities attributable</t>
  </si>
  <si>
    <t>to members of the company</t>
  </si>
  <si>
    <t>(n)</t>
  </si>
  <si>
    <t>INVESTMENT IN ASSOCIATEDCOMPANIES</t>
  </si>
  <si>
    <t>Amount owing by holding company</t>
  </si>
  <si>
    <t xml:space="preserve">i) Basic (based on weighted average number of </t>
  </si>
  <si>
    <t xml:space="preserve">ii) Fully diluted  (based on enlarge weighted </t>
  </si>
  <si>
    <t xml:space="preserve">average number of 14,196,782 ordinary shares on </t>
  </si>
  <si>
    <t xml:space="preserve">Unaudited Consolidated Balance Sheet </t>
  </si>
  <si>
    <t>CURRENT LIABILITIES</t>
  </si>
  <si>
    <t xml:space="preserve"> NET CURRENT ASSETS</t>
  </si>
  <si>
    <t>REDEEMABLE CONVERTIBLE BONDS</t>
  </si>
  <si>
    <t>NET TANGIBLE ASSETS PER SHARE</t>
  </si>
  <si>
    <t>50.9 Sen</t>
  </si>
  <si>
    <t>As At End of Current Quarter</t>
  </si>
  <si>
    <t>Earnings per share based on 2(l) above after</t>
  </si>
  <si>
    <t>As At  Preceding Year Correpondence  Quarter</t>
  </si>
  <si>
    <t>SHAREHOLDERS' FUND</t>
  </si>
  <si>
    <t>31.12.00</t>
  </si>
  <si>
    <t>13,999,227 ordinary shares in issue) (sen)</t>
  </si>
  <si>
    <t>dilution) (sen)</t>
  </si>
  <si>
    <t>N/R - Not Reported</t>
  </si>
  <si>
    <t>31.12.2000</t>
  </si>
  <si>
    <t>Operating profit before</t>
  </si>
  <si>
    <t>Operating profit after</t>
  </si>
  <si>
    <t xml:space="preserve">Profit before taxation, minority </t>
  </si>
  <si>
    <t xml:space="preserve">(i) Profit after taxation </t>
  </si>
  <si>
    <t xml:space="preserve">Profit after taxation </t>
  </si>
  <si>
    <t>Loss after taxation and extraordinary</t>
  </si>
</sst>
</file>

<file path=xl/styles.xml><?xml version="1.0" encoding="utf-8"?>
<styleSheet xmlns="http://schemas.openxmlformats.org/spreadsheetml/2006/main">
  <numFmts count="4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_)"/>
    <numFmt numFmtId="179" formatCode="#,##0.0000000_);\(#,##0.0000000\)"/>
    <numFmt numFmtId="180" formatCode="#,##0.000_);\(#,##0.000\)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  <numFmt numFmtId="189" formatCode="_(* #,##0.0000_);_(* \(#,##0.0000\);_(* &quot;-&quot;??_);_(@_)"/>
    <numFmt numFmtId="190" formatCode="_(* #,##0.00000_);_(* \(#,##0.00000\);_(* &quot;-&quot;??_);_(@_)"/>
    <numFmt numFmtId="191" formatCode="0.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10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182" fontId="3" fillId="0" borderId="0" xfId="15" applyNumberFormat="1" applyFont="1" applyAlignment="1" applyProtection="1">
      <alignment horizontal="center"/>
      <protection/>
    </xf>
    <xf numFmtId="182" fontId="3" fillId="0" borderId="0" xfId="15" applyNumberFormat="1" applyFont="1" applyAlignment="1" applyProtection="1">
      <alignment horizontal="right"/>
      <protection/>
    </xf>
    <xf numFmtId="178" fontId="3" fillId="0" borderId="0" xfId="0" applyNumberFormat="1" applyFont="1" applyAlignment="1" applyProtection="1">
      <alignment horizontal="center"/>
      <protection/>
    </xf>
    <xf numFmtId="178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2" fontId="4" fillId="0" borderId="0" xfId="15" applyNumberFormat="1" applyFont="1" applyAlignment="1">
      <alignment horizontal="right"/>
    </xf>
    <xf numFmtId="182" fontId="3" fillId="0" borderId="2" xfId="15" applyNumberFormat="1" applyFont="1" applyBorder="1" applyAlignment="1" applyProtection="1">
      <alignment horizontal="center"/>
      <protection/>
    </xf>
    <xf numFmtId="182" fontId="3" fillId="0" borderId="2" xfId="15" applyNumberFormat="1" applyFont="1" applyBorder="1" applyAlignment="1" applyProtection="1">
      <alignment horizontal="right"/>
      <protection/>
    </xf>
    <xf numFmtId="182" fontId="3" fillId="0" borderId="0" xfId="15" applyNumberFormat="1" applyFont="1" applyBorder="1" applyAlignment="1" applyProtection="1">
      <alignment horizontal="center"/>
      <protection/>
    </xf>
    <xf numFmtId="182" fontId="3" fillId="0" borderId="0" xfId="15" applyNumberFormat="1" applyFont="1" applyBorder="1" applyAlignment="1" applyProtection="1">
      <alignment horizontal="right"/>
      <protection/>
    </xf>
    <xf numFmtId="178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82" fontId="3" fillId="0" borderId="1" xfId="15" applyNumberFormat="1" applyFont="1" applyBorder="1" applyAlignment="1" applyProtection="1">
      <alignment horizontal="center"/>
      <protection/>
    </xf>
    <xf numFmtId="182" fontId="4" fillId="0" borderId="0" xfId="15" applyNumberFormat="1" applyFont="1" applyAlignment="1">
      <alignment horizontal="center"/>
    </xf>
    <xf numFmtId="180" fontId="3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182" fontId="6" fillId="0" borderId="0" xfId="15" applyNumberFormat="1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182" fontId="6" fillId="0" borderId="0" xfId="15" applyNumberFormat="1" applyFont="1" applyAlignment="1">
      <alignment horizontal="justify" vertical="top" wrapText="1"/>
    </xf>
    <xf numFmtId="182" fontId="6" fillId="0" borderId="3" xfId="15" applyNumberFormat="1" applyFont="1" applyBorder="1" applyAlignment="1">
      <alignment horizontal="justify" vertical="top" wrapText="1"/>
    </xf>
    <xf numFmtId="182" fontId="6" fillId="0" borderId="4" xfId="15" applyNumberFormat="1" applyFont="1" applyBorder="1" applyAlignment="1">
      <alignment horizontal="justify" vertical="top" wrapText="1"/>
    </xf>
    <xf numFmtId="182" fontId="6" fillId="0" borderId="5" xfId="15" applyNumberFormat="1" applyFont="1" applyBorder="1" applyAlignment="1">
      <alignment horizontal="justify" vertical="top" wrapText="1"/>
    </xf>
    <xf numFmtId="182" fontId="6" fillId="0" borderId="6" xfId="15" applyNumberFormat="1" applyFont="1" applyBorder="1" applyAlignment="1">
      <alignment horizontal="justify" vertical="top" wrapText="1"/>
    </xf>
    <xf numFmtId="182" fontId="6" fillId="0" borderId="7" xfId="15" applyNumberFormat="1" applyFont="1" applyBorder="1" applyAlignment="1">
      <alignment horizontal="justify" vertical="top" wrapText="1"/>
    </xf>
    <xf numFmtId="182" fontId="6" fillId="0" borderId="0" xfId="15" applyNumberFormat="1" applyFont="1" applyAlignment="1">
      <alignment horizontal="center" vertical="top" wrapText="1"/>
    </xf>
    <xf numFmtId="182" fontId="6" fillId="0" borderId="8" xfId="15" applyNumberFormat="1" applyFont="1" applyBorder="1" applyAlignment="1">
      <alignment horizontal="justify" vertical="top" wrapText="1"/>
    </xf>
    <xf numFmtId="182" fontId="6" fillId="0" borderId="0" xfId="15" applyNumberFormat="1" applyFont="1" applyBorder="1" applyAlignment="1">
      <alignment horizontal="justify" vertical="top" wrapText="1"/>
    </xf>
    <xf numFmtId="182" fontId="6" fillId="0" borderId="9" xfId="15" applyNumberFormat="1" applyFont="1" applyBorder="1" applyAlignment="1">
      <alignment horizontal="justify" vertical="top" wrapText="1"/>
    </xf>
    <xf numFmtId="39" fontId="3" fillId="0" borderId="0" xfId="0" applyNumberFormat="1" applyFont="1" applyAlignment="1" applyProtection="1">
      <alignment horizontal="right"/>
      <protection/>
    </xf>
    <xf numFmtId="43" fontId="3" fillId="0" borderId="0" xfId="15" applyNumberFormat="1" applyFont="1" applyAlignment="1" applyProtection="1">
      <alignment horizontal="right"/>
      <protection/>
    </xf>
    <xf numFmtId="0" fontId="6" fillId="0" borderId="0" xfId="0" applyFont="1" applyAlignment="1">
      <alignment horizontal="center" vertical="top"/>
    </xf>
    <xf numFmtId="182" fontId="6" fillId="0" borderId="0" xfId="15" applyNumberFormat="1" applyFont="1" applyBorder="1" applyAlignment="1">
      <alignment horizontal="justify" wrapText="1"/>
    </xf>
    <xf numFmtId="0" fontId="7" fillId="0" borderId="0" xfId="0" applyFont="1" applyAlignment="1">
      <alignment horizontal="justify" vertical="top" wrapText="1"/>
    </xf>
    <xf numFmtId="191" fontId="6" fillId="0" borderId="0" xfId="0" applyNumberFormat="1" applyFont="1" applyAlignment="1">
      <alignment horizontal="center"/>
    </xf>
    <xf numFmtId="37" fontId="2" fillId="0" borderId="0" xfId="0" applyNumberFormat="1" applyFont="1" applyAlignment="1" applyProtection="1">
      <alignment horizontal="center" vertical="top" wrapText="1"/>
      <protection/>
    </xf>
    <xf numFmtId="182" fontId="6" fillId="0" borderId="3" xfId="15" applyNumberFormat="1" applyFont="1" applyBorder="1" applyAlignment="1">
      <alignment horizontal="center" vertical="top" wrapText="1"/>
    </xf>
    <xf numFmtId="182" fontId="6" fillId="0" borderId="4" xfId="15" applyNumberFormat="1" applyFont="1" applyBorder="1" applyAlignment="1">
      <alignment horizontal="center" vertical="top" wrapText="1"/>
    </xf>
    <xf numFmtId="182" fontId="6" fillId="0" borderId="5" xfId="15" applyNumberFormat="1" applyFont="1" applyBorder="1" applyAlignment="1">
      <alignment horizontal="center" vertical="top" wrapText="1"/>
    </xf>
    <xf numFmtId="182" fontId="6" fillId="0" borderId="6" xfId="15" applyNumberFormat="1" applyFont="1" applyBorder="1" applyAlignment="1">
      <alignment horizontal="center" vertical="top" wrapText="1"/>
    </xf>
    <xf numFmtId="182" fontId="6" fillId="0" borderId="7" xfId="15" applyNumberFormat="1" applyFont="1" applyBorder="1" applyAlignment="1">
      <alignment horizontal="center" vertical="top" wrapText="1"/>
    </xf>
    <xf numFmtId="182" fontId="6" fillId="0" borderId="0" xfId="15" applyNumberFormat="1" applyFont="1" applyBorder="1" applyAlignment="1">
      <alignment horizontal="center" vertical="top" wrapText="1"/>
    </xf>
    <xf numFmtId="182" fontId="6" fillId="0" borderId="8" xfId="15" applyNumberFormat="1" applyFont="1" applyBorder="1" applyAlignment="1">
      <alignment horizontal="center" vertical="top" wrapText="1"/>
    </xf>
    <xf numFmtId="182" fontId="6" fillId="0" borderId="0" xfId="15" applyNumberFormat="1" applyFont="1" applyBorder="1" applyAlignment="1">
      <alignment horizontal="center" wrapText="1"/>
    </xf>
    <xf numFmtId="182" fontId="6" fillId="0" borderId="0" xfId="15" applyNumberFormat="1" applyFont="1" applyAlignment="1">
      <alignment horizontal="center"/>
    </xf>
    <xf numFmtId="182" fontId="6" fillId="0" borderId="9" xfId="15" applyNumberFormat="1" applyFont="1" applyBorder="1" applyAlignment="1">
      <alignment horizontal="center" vertical="top" wrapText="1"/>
    </xf>
    <xf numFmtId="37" fontId="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182" fontId="3" fillId="0" borderId="0" xfId="15" applyNumberFormat="1" applyFont="1" applyAlignment="1" applyProtection="1">
      <alignment horizontal="center"/>
      <protection/>
    </xf>
    <xf numFmtId="182" fontId="8" fillId="0" borderId="0" xfId="15" applyNumberFormat="1" applyFont="1" applyAlignment="1" applyProtection="1">
      <alignment horizontal="center"/>
      <protection/>
    </xf>
    <xf numFmtId="182" fontId="9" fillId="0" borderId="0" xfId="15" applyNumberFormat="1" applyFont="1" applyAlignment="1" applyProtection="1">
      <alignment horizontal="center"/>
      <protection/>
    </xf>
    <xf numFmtId="0" fontId="5" fillId="0" borderId="0" xfId="0" applyFont="1" applyAlignment="1">
      <alignment horizontal="justify" vertical="top" wrapText="1"/>
    </xf>
    <xf numFmtId="182" fontId="1" fillId="0" borderId="0" xfId="15" applyNumberFormat="1" applyFont="1" applyAlignment="1" applyProtection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workbookViewId="0" topLeftCell="A21">
      <selection activeCell="D25" sqref="D25"/>
    </sheetView>
  </sheetViews>
  <sheetFormatPr defaultColWidth="9.140625" defaultRowHeight="12.75"/>
  <cols>
    <col min="1" max="1" width="3.57421875" style="13" customWidth="1"/>
    <col min="2" max="2" width="4.00390625" style="13" customWidth="1"/>
    <col min="3" max="3" width="34.7109375" style="13" customWidth="1"/>
    <col min="4" max="4" width="10.7109375" style="13" customWidth="1"/>
    <col min="5" max="5" width="1.8515625" style="13" customWidth="1"/>
    <col min="6" max="6" width="11.57421875" style="13" customWidth="1"/>
    <col min="7" max="7" width="4.28125" style="13" customWidth="1"/>
    <col min="8" max="8" width="9.421875" style="13" customWidth="1"/>
    <col min="9" max="9" width="2.28125" style="13" customWidth="1"/>
    <col min="10" max="10" width="11.57421875" style="17" bestFit="1" customWidth="1"/>
    <col min="11" max="16384" width="9.140625" style="13" customWidth="1"/>
  </cols>
  <sheetData>
    <row r="1" spans="1:10" s="15" customFormat="1" ht="18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6" customFormat="1" ht="18.75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</row>
    <row r="4" spans="1:9" ht="15.75">
      <c r="A4" s="64" t="s">
        <v>1</v>
      </c>
      <c r="C4" s="3"/>
      <c r="D4" s="4"/>
      <c r="E4" s="4"/>
      <c r="F4" s="4"/>
      <c r="G4" s="4"/>
      <c r="H4" s="4"/>
      <c r="I4" s="11"/>
    </row>
    <row r="5" spans="1:9" ht="15.75">
      <c r="A5" s="1" t="s">
        <v>60</v>
      </c>
      <c r="C5" s="3"/>
      <c r="D5" s="4"/>
      <c r="E5" s="4"/>
      <c r="F5" s="4"/>
      <c r="G5" s="4"/>
      <c r="H5" s="4"/>
      <c r="I5" s="11"/>
    </row>
    <row r="6" spans="1:9" ht="15.75">
      <c r="A6" s="1" t="s">
        <v>40</v>
      </c>
      <c r="C6" s="3"/>
      <c r="D6" s="4"/>
      <c r="E6" s="4"/>
      <c r="F6" s="4"/>
      <c r="G6" s="4"/>
      <c r="H6" s="4"/>
      <c r="I6" s="11"/>
    </row>
    <row r="7" spans="1:9" ht="12">
      <c r="A7" s="3"/>
      <c r="B7" s="3"/>
      <c r="C7" s="3"/>
      <c r="D7" s="5"/>
      <c r="E7" s="5"/>
      <c r="F7" s="4"/>
      <c r="G7" s="4"/>
      <c r="H7" s="4"/>
      <c r="I7" s="11"/>
    </row>
    <row r="8" spans="1:10" ht="12">
      <c r="A8" s="3"/>
      <c r="B8" s="3"/>
      <c r="C8" s="3"/>
      <c r="D8" s="65" t="s">
        <v>49</v>
      </c>
      <c r="E8" s="65"/>
      <c r="F8" s="65"/>
      <c r="G8" s="4"/>
      <c r="H8" s="66" t="s">
        <v>50</v>
      </c>
      <c r="I8" s="66"/>
      <c r="J8" s="66"/>
    </row>
    <row r="9" spans="1:10" ht="12">
      <c r="A9" s="3"/>
      <c r="B9" s="3"/>
      <c r="C9" s="3"/>
      <c r="D9" s="4" t="s">
        <v>47</v>
      </c>
      <c r="E9" s="4"/>
      <c r="F9" s="4" t="s">
        <v>41</v>
      </c>
      <c r="G9" s="4"/>
      <c r="H9" s="4" t="s">
        <v>48</v>
      </c>
      <c r="I9" s="10"/>
      <c r="J9" s="8" t="s">
        <v>41</v>
      </c>
    </row>
    <row r="10" spans="1:10" ht="12">
      <c r="A10" s="3"/>
      <c r="B10" s="3"/>
      <c r="C10" s="3"/>
      <c r="D10" s="4" t="s">
        <v>42</v>
      </c>
      <c r="E10" s="4"/>
      <c r="F10" s="4" t="s">
        <v>42</v>
      </c>
      <c r="G10" s="4"/>
      <c r="H10" s="4" t="s">
        <v>42</v>
      </c>
      <c r="I10" s="10"/>
      <c r="J10" s="8" t="s">
        <v>42</v>
      </c>
    </row>
    <row r="11" spans="1:10" ht="12">
      <c r="A11" s="3"/>
      <c r="B11" s="3"/>
      <c r="C11" s="3"/>
      <c r="D11" s="4" t="s">
        <v>51</v>
      </c>
      <c r="E11" s="4"/>
      <c r="F11" s="4" t="s">
        <v>52</v>
      </c>
      <c r="G11" s="4"/>
      <c r="H11" s="4" t="s">
        <v>53</v>
      </c>
      <c r="I11" s="10"/>
      <c r="J11" s="4" t="s">
        <v>52</v>
      </c>
    </row>
    <row r="12" spans="1:10" ht="12">
      <c r="A12" s="3"/>
      <c r="B12" s="3"/>
      <c r="C12" s="3"/>
      <c r="D12" s="4"/>
      <c r="E12" s="4"/>
      <c r="F12" s="4" t="s">
        <v>51</v>
      </c>
      <c r="G12" s="4"/>
      <c r="J12" s="14" t="s">
        <v>54</v>
      </c>
    </row>
    <row r="13" spans="1:10" ht="12">
      <c r="A13" s="3"/>
      <c r="B13" s="3"/>
      <c r="C13" s="3"/>
      <c r="D13" s="4" t="s">
        <v>61</v>
      </c>
      <c r="E13" s="4"/>
      <c r="F13" s="4" t="s">
        <v>116</v>
      </c>
      <c r="G13" s="4"/>
      <c r="H13" s="4" t="s">
        <v>61</v>
      </c>
      <c r="I13" s="4"/>
      <c r="J13" s="4" t="s">
        <v>116</v>
      </c>
    </row>
    <row r="14" spans="1:10" ht="12">
      <c r="A14" s="3"/>
      <c r="B14" s="3"/>
      <c r="C14" s="3"/>
      <c r="D14" s="6" t="s">
        <v>0</v>
      </c>
      <c r="E14" s="7"/>
      <c r="F14" s="6" t="s">
        <v>0</v>
      </c>
      <c r="G14" s="4"/>
      <c r="H14" s="6" t="s">
        <v>0</v>
      </c>
      <c r="I14" s="10"/>
      <c r="J14" s="24" t="s">
        <v>0</v>
      </c>
    </row>
    <row r="15" spans="1:10" ht="12">
      <c r="A15" s="4"/>
      <c r="B15" s="3"/>
      <c r="C15" s="3"/>
      <c r="D15" s="8"/>
      <c r="E15" s="8"/>
      <c r="F15" s="8"/>
      <c r="G15" s="8"/>
      <c r="H15" s="8"/>
      <c r="I15" s="10"/>
      <c r="J15" s="25"/>
    </row>
    <row r="16" spans="1:10" ht="12.75" thickBot="1">
      <c r="A16" s="4" t="s">
        <v>2</v>
      </c>
      <c r="B16" s="4" t="s">
        <v>3</v>
      </c>
      <c r="C16" s="3" t="s">
        <v>4</v>
      </c>
      <c r="D16" s="18">
        <v>288386</v>
      </c>
      <c r="E16" s="20"/>
      <c r="F16" s="18" t="s">
        <v>62</v>
      </c>
      <c r="G16" s="9"/>
      <c r="H16" s="18">
        <v>288386</v>
      </c>
      <c r="I16" s="22"/>
      <c r="J16" s="18" t="s">
        <v>62</v>
      </c>
    </row>
    <row r="17" spans="1:10" ht="12.75" thickTop="1">
      <c r="A17" s="4"/>
      <c r="B17" s="3"/>
      <c r="C17" s="3"/>
      <c r="D17" s="8"/>
      <c r="E17" s="8"/>
      <c r="F17" s="8"/>
      <c r="G17" s="9"/>
      <c r="H17" s="8"/>
      <c r="I17" s="22"/>
      <c r="J17" s="8"/>
    </row>
    <row r="18" spans="1:10" ht="12.75" thickBot="1">
      <c r="A18" s="4"/>
      <c r="B18" s="4" t="s">
        <v>5</v>
      </c>
      <c r="C18" s="3" t="s">
        <v>6</v>
      </c>
      <c r="D18" s="19">
        <v>0</v>
      </c>
      <c r="E18" s="21"/>
      <c r="F18" s="18" t="s">
        <v>62</v>
      </c>
      <c r="G18" s="21"/>
      <c r="H18" s="19">
        <v>0</v>
      </c>
      <c r="I18" s="22"/>
      <c r="J18" s="18" t="s">
        <v>62</v>
      </c>
    </row>
    <row r="19" spans="1:10" ht="12.75" thickTop="1">
      <c r="A19" s="4"/>
      <c r="B19" s="3"/>
      <c r="C19" s="3"/>
      <c r="D19" s="8"/>
      <c r="E19" s="8"/>
      <c r="F19" s="8"/>
      <c r="G19" s="21"/>
      <c r="H19" s="8"/>
      <c r="I19" s="23"/>
      <c r="J19" s="8"/>
    </row>
    <row r="20" spans="1:10" ht="12.75" thickBot="1">
      <c r="A20" s="4"/>
      <c r="B20" s="4" t="s">
        <v>7</v>
      </c>
      <c r="C20" s="3" t="s">
        <v>8</v>
      </c>
      <c r="D20" s="18">
        <v>4519</v>
      </c>
      <c r="E20" s="20"/>
      <c r="F20" s="18" t="s">
        <v>62</v>
      </c>
      <c r="G20" s="21"/>
      <c r="H20" s="18">
        <v>4519</v>
      </c>
      <c r="I20" s="23"/>
      <c r="J20" s="18" t="s">
        <v>62</v>
      </c>
    </row>
    <row r="21" spans="1:10" ht="12.75" thickTop="1">
      <c r="A21" s="4"/>
      <c r="B21" s="3"/>
      <c r="C21" s="3"/>
      <c r="D21" s="8"/>
      <c r="E21" s="8"/>
      <c r="F21" s="8"/>
      <c r="G21" s="21"/>
      <c r="H21" s="8"/>
      <c r="I21" s="23"/>
      <c r="J21" s="8"/>
    </row>
    <row r="22" spans="1:10" ht="12">
      <c r="A22" s="4" t="s">
        <v>9</v>
      </c>
      <c r="B22" s="4" t="s">
        <v>3</v>
      </c>
      <c r="C22" s="3" t="s">
        <v>121</v>
      </c>
      <c r="D22" s="8"/>
      <c r="E22" s="8"/>
      <c r="F22" s="8"/>
      <c r="G22" s="21"/>
      <c r="H22" s="8"/>
      <c r="I22" s="23"/>
      <c r="J22" s="8"/>
    </row>
    <row r="23" spans="1:10" ht="12">
      <c r="A23" s="4"/>
      <c r="B23" s="3"/>
      <c r="C23" s="3" t="s">
        <v>10</v>
      </c>
      <c r="D23" s="8"/>
      <c r="E23" s="8"/>
      <c r="F23" s="8"/>
      <c r="G23" s="9"/>
      <c r="H23" s="8"/>
      <c r="J23" s="8"/>
    </row>
    <row r="24" spans="1:10" ht="12">
      <c r="A24" s="3"/>
      <c r="B24" s="3"/>
      <c r="C24" s="3" t="s">
        <v>11</v>
      </c>
      <c r="D24" s="8"/>
      <c r="E24" s="8"/>
      <c r="F24" s="8"/>
      <c r="G24" s="9"/>
      <c r="H24" s="8"/>
      <c r="J24" s="8"/>
    </row>
    <row r="25" spans="1:10" ht="12">
      <c r="A25" s="3"/>
      <c r="B25" s="3"/>
      <c r="C25" s="3" t="s">
        <v>12</v>
      </c>
      <c r="D25" s="8">
        <f>-D27-D29-D31+D37</f>
        <v>52437</v>
      </c>
      <c r="E25" s="8"/>
      <c r="F25" s="20" t="s">
        <v>62</v>
      </c>
      <c r="G25" s="21"/>
      <c r="H25" s="8">
        <v>52437</v>
      </c>
      <c r="I25" s="23"/>
      <c r="J25" s="20" t="s">
        <v>62</v>
      </c>
    </row>
    <row r="26" spans="1:10" ht="12">
      <c r="A26" s="3"/>
      <c r="B26" s="3"/>
      <c r="C26" s="3"/>
      <c r="D26" s="8"/>
      <c r="E26" s="8"/>
      <c r="F26" s="20"/>
      <c r="G26" s="9"/>
      <c r="H26" s="8"/>
      <c r="J26" s="20"/>
    </row>
    <row r="27" spans="1:10" ht="12">
      <c r="A27" s="3"/>
      <c r="B27" s="4" t="s">
        <v>5</v>
      </c>
      <c r="C27" s="3" t="s">
        <v>13</v>
      </c>
      <c r="D27" s="8">
        <v>-2262</v>
      </c>
      <c r="E27" s="8"/>
      <c r="F27" s="20" t="s">
        <v>62</v>
      </c>
      <c r="G27" s="9"/>
      <c r="H27" s="8">
        <v>-2262</v>
      </c>
      <c r="J27" s="20" t="s">
        <v>62</v>
      </c>
    </row>
    <row r="28" spans="1:10" ht="12">
      <c r="A28" s="3"/>
      <c r="B28" s="3"/>
      <c r="C28" s="3"/>
      <c r="D28" s="8"/>
      <c r="E28" s="8"/>
      <c r="F28" s="20"/>
      <c r="G28" s="9"/>
      <c r="H28" s="8"/>
      <c r="J28" s="20"/>
    </row>
    <row r="29" spans="1:10" ht="12">
      <c r="A29" s="3"/>
      <c r="B29" s="4" t="s">
        <v>7</v>
      </c>
      <c r="C29" s="3" t="s">
        <v>14</v>
      </c>
      <c r="D29" s="8">
        <f>-976-2714</f>
        <v>-3690</v>
      </c>
      <c r="E29" s="8"/>
      <c r="F29" s="20" t="s">
        <v>62</v>
      </c>
      <c r="G29" s="9"/>
      <c r="H29" s="8">
        <f>-976-2714</f>
        <v>-3690</v>
      </c>
      <c r="J29" s="20" t="s">
        <v>62</v>
      </c>
    </row>
    <row r="30" spans="1:10" ht="12">
      <c r="A30" s="3"/>
      <c r="B30" s="3"/>
      <c r="C30" s="3"/>
      <c r="D30" s="8"/>
      <c r="E30" s="8"/>
      <c r="F30" s="20"/>
      <c r="G30" s="9"/>
      <c r="H30" s="8"/>
      <c r="J30" s="20"/>
    </row>
    <row r="31" spans="1:10" ht="12">
      <c r="A31" s="3"/>
      <c r="B31" s="4" t="s">
        <v>15</v>
      </c>
      <c r="C31" s="3" t="s">
        <v>57</v>
      </c>
      <c r="D31" s="8">
        <v>0</v>
      </c>
      <c r="E31" s="8"/>
      <c r="F31" s="20" t="s">
        <v>62</v>
      </c>
      <c r="G31" s="9"/>
      <c r="H31" s="8">
        <v>0</v>
      </c>
      <c r="J31" s="20" t="s">
        <v>62</v>
      </c>
    </row>
    <row r="32" spans="1:10" ht="12">
      <c r="A32" s="3"/>
      <c r="B32" s="3"/>
      <c r="C32" s="3"/>
      <c r="D32" s="8"/>
      <c r="E32" s="8"/>
      <c r="F32" s="8"/>
      <c r="G32" s="9"/>
      <c r="H32" s="8"/>
      <c r="J32" s="8"/>
    </row>
    <row r="33" spans="1:10" ht="12">
      <c r="A33" s="3"/>
      <c r="B33" s="4" t="s">
        <v>16</v>
      </c>
      <c r="C33" s="3" t="s">
        <v>122</v>
      </c>
      <c r="D33" s="8"/>
      <c r="E33" s="8"/>
      <c r="F33" s="8"/>
      <c r="G33" s="9"/>
      <c r="H33" s="8"/>
      <c r="J33" s="8"/>
    </row>
    <row r="34" spans="1:10" ht="12">
      <c r="A34" s="3"/>
      <c r="B34" s="3"/>
      <c r="C34" s="3" t="s">
        <v>10</v>
      </c>
      <c r="D34" s="8"/>
      <c r="E34" s="8"/>
      <c r="F34" s="8"/>
      <c r="G34" s="9"/>
      <c r="H34" s="8"/>
      <c r="J34" s="8"/>
    </row>
    <row r="35" spans="1:10" ht="12">
      <c r="A35" s="3"/>
      <c r="B35" s="3"/>
      <c r="C35" s="3" t="s">
        <v>17</v>
      </c>
      <c r="D35" s="8"/>
      <c r="E35" s="8"/>
      <c r="F35" s="8"/>
      <c r="G35" s="9"/>
      <c r="H35" s="8"/>
      <c r="J35" s="8"/>
    </row>
    <row r="36" spans="1:10" ht="12">
      <c r="A36" s="3"/>
      <c r="B36" s="3"/>
      <c r="C36" s="3" t="s">
        <v>56</v>
      </c>
      <c r="D36" s="8"/>
      <c r="E36" s="8"/>
      <c r="F36" s="8"/>
      <c r="G36" s="9"/>
      <c r="H36" s="8"/>
      <c r="J36" s="8"/>
    </row>
    <row r="37" spans="1:10" ht="12">
      <c r="A37" s="3"/>
      <c r="B37" s="3"/>
      <c r="C37" s="3" t="s">
        <v>18</v>
      </c>
      <c r="D37" s="8">
        <f>48700-2215</f>
        <v>46485</v>
      </c>
      <c r="E37" s="8"/>
      <c r="F37" s="20" t="s">
        <v>62</v>
      </c>
      <c r="G37" s="9"/>
      <c r="H37" s="8">
        <f>48700-2215</f>
        <v>46485</v>
      </c>
      <c r="J37" s="20" t="s">
        <v>62</v>
      </c>
    </row>
    <row r="38" spans="1:10" ht="12">
      <c r="A38" s="3"/>
      <c r="B38" s="3"/>
      <c r="C38" s="3"/>
      <c r="D38" s="8"/>
      <c r="E38" s="8"/>
      <c r="F38" s="20"/>
      <c r="G38" s="9"/>
      <c r="H38" s="8"/>
      <c r="J38" s="20"/>
    </row>
    <row r="39" spans="1:10" ht="12">
      <c r="A39" s="3"/>
      <c r="B39" s="4" t="s">
        <v>19</v>
      </c>
      <c r="C39" s="3" t="s">
        <v>20</v>
      </c>
      <c r="D39" s="8"/>
      <c r="E39" s="8"/>
      <c r="F39" s="20"/>
      <c r="G39" s="9"/>
      <c r="H39" s="8"/>
      <c r="J39" s="20"/>
    </row>
    <row r="40" spans="1:10" ht="12">
      <c r="A40" s="3"/>
      <c r="B40" s="3"/>
      <c r="C40" s="3" t="s">
        <v>21</v>
      </c>
      <c r="D40" s="9">
        <f>939</f>
        <v>939</v>
      </c>
      <c r="E40" s="9"/>
      <c r="F40" s="20" t="s">
        <v>62</v>
      </c>
      <c r="G40" s="9"/>
      <c r="H40" s="9">
        <v>939</v>
      </c>
      <c r="J40" s="20" t="s">
        <v>62</v>
      </c>
    </row>
    <row r="41" spans="1:10" ht="12">
      <c r="A41" s="3"/>
      <c r="B41" s="3"/>
      <c r="C41" s="3"/>
      <c r="D41" s="8"/>
      <c r="E41" s="8"/>
      <c r="F41" s="20"/>
      <c r="G41" s="9"/>
      <c r="H41" s="8"/>
      <c r="J41" s="20"/>
    </row>
    <row r="42" spans="1:10" ht="12">
      <c r="A42" s="3"/>
      <c r="B42" s="4" t="s">
        <v>22</v>
      </c>
      <c r="C42" s="3" t="s">
        <v>123</v>
      </c>
      <c r="D42" s="8"/>
      <c r="E42" s="8"/>
      <c r="F42" s="20"/>
      <c r="G42" s="9"/>
      <c r="H42" s="8"/>
      <c r="J42" s="20"/>
    </row>
    <row r="43" spans="1:10" ht="12">
      <c r="A43" s="3"/>
      <c r="B43" s="4"/>
      <c r="C43" s="3" t="s">
        <v>23</v>
      </c>
      <c r="D43" s="8">
        <f>+D37+D40</f>
        <v>47424</v>
      </c>
      <c r="E43" s="8"/>
      <c r="F43" s="20" t="s">
        <v>62</v>
      </c>
      <c r="G43" s="9"/>
      <c r="H43" s="8">
        <f>+H37+H40</f>
        <v>47424</v>
      </c>
      <c r="J43" s="20" t="s">
        <v>62</v>
      </c>
    </row>
    <row r="44" spans="1:10" ht="12">
      <c r="A44" s="3"/>
      <c r="B44" s="3"/>
      <c r="C44" s="3"/>
      <c r="D44" s="8"/>
      <c r="E44" s="8"/>
      <c r="F44" s="20"/>
      <c r="G44" s="9"/>
      <c r="H44" s="8"/>
      <c r="J44" s="20"/>
    </row>
    <row r="45" spans="1:10" ht="12">
      <c r="A45" s="3"/>
      <c r="B45" s="4" t="s">
        <v>24</v>
      </c>
      <c r="C45" s="3" t="s">
        <v>25</v>
      </c>
      <c r="D45" s="8">
        <f>-14510-294</f>
        <v>-14804</v>
      </c>
      <c r="E45" s="8"/>
      <c r="F45" s="20" t="s">
        <v>62</v>
      </c>
      <c r="G45" s="9"/>
      <c r="H45" s="8">
        <f>-14510-294</f>
        <v>-14804</v>
      </c>
      <c r="J45" s="20" t="s">
        <v>62</v>
      </c>
    </row>
    <row r="46" spans="1:10" ht="12">
      <c r="A46" s="3"/>
      <c r="B46" s="3"/>
      <c r="C46" s="3"/>
      <c r="D46" s="8"/>
      <c r="E46" s="8"/>
      <c r="F46" s="20"/>
      <c r="G46" s="9"/>
      <c r="H46" s="8"/>
      <c r="J46" s="20"/>
    </row>
    <row r="47" spans="1:10" ht="12">
      <c r="A47" s="3"/>
      <c r="B47" s="4" t="s">
        <v>26</v>
      </c>
      <c r="C47" s="3" t="s">
        <v>124</v>
      </c>
      <c r="D47" s="8"/>
      <c r="E47" s="8"/>
      <c r="F47" s="20"/>
      <c r="G47" s="9"/>
      <c r="H47" s="8"/>
      <c r="J47" s="20"/>
    </row>
    <row r="48" spans="1:10" ht="12">
      <c r="A48" s="3"/>
      <c r="B48" s="3"/>
      <c r="C48" s="3" t="s">
        <v>55</v>
      </c>
      <c r="D48" s="8">
        <f>+D43+D45</f>
        <v>32620</v>
      </c>
      <c r="E48" s="8"/>
      <c r="F48" s="20" t="s">
        <v>62</v>
      </c>
      <c r="G48" s="9"/>
      <c r="H48" s="8">
        <f>+H43+H45</f>
        <v>32620</v>
      </c>
      <c r="J48" s="20" t="s">
        <v>62</v>
      </c>
    </row>
    <row r="49" spans="1:10" ht="12">
      <c r="A49" s="3"/>
      <c r="B49" s="3"/>
      <c r="C49" s="3"/>
      <c r="D49" s="8"/>
      <c r="E49" s="8"/>
      <c r="F49" s="20"/>
      <c r="G49" s="9"/>
      <c r="H49" s="8"/>
      <c r="J49" s="20"/>
    </row>
    <row r="50" spans="1:10" ht="12">
      <c r="A50" s="3"/>
      <c r="B50" s="3"/>
      <c r="C50" s="3" t="s">
        <v>27</v>
      </c>
      <c r="D50" s="8">
        <v>-225</v>
      </c>
      <c r="E50" s="8"/>
      <c r="F50" s="20" t="s">
        <v>62</v>
      </c>
      <c r="G50" s="9"/>
      <c r="H50" s="8">
        <v>-225</v>
      </c>
      <c r="J50" s="20" t="s">
        <v>62</v>
      </c>
    </row>
    <row r="51" spans="1:10" ht="12">
      <c r="A51" s="3"/>
      <c r="B51" s="3"/>
      <c r="C51" s="3"/>
      <c r="D51" s="8"/>
      <c r="E51" s="8"/>
      <c r="F51" s="20"/>
      <c r="G51" s="9"/>
      <c r="H51" s="8"/>
      <c r="J51" s="20"/>
    </row>
    <row r="52" spans="1:10" ht="12">
      <c r="A52" s="3"/>
      <c r="B52" s="4" t="s">
        <v>28</v>
      </c>
      <c r="C52" s="3" t="s">
        <v>125</v>
      </c>
      <c r="D52" s="8"/>
      <c r="E52" s="8"/>
      <c r="F52" s="20"/>
      <c r="G52" s="9"/>
      <c r="H52" s="8"/>
      <c r="J52" s="20"/>
    </row>
    <row r="53" spans="1:10" ht="12">
      <c r="A53" s="3"/>
      <c r="B53" s="3"/>
      <c r="C53" s="3" t="s">
        <v>29</v>
      </c>
      <c r="D53" s="8">
        <f>+D50+D48</f>
        <v>32395</v>
      </c>
      <c r="E53" s="8"/>
      <c r="F53" s="20" t="s">
        <v>62</v>
      </c>
      <c r="G53" s="9"/>
      <c r="H53" s="8">
        <f>+H50+H48</f>
        <v>32395</v>
      </c>
      <c r="J53" s="20" t="s">
        <v>62</v>
      </c>
    </row>
    <row r="54" spans="1:10" ht="12">
      <c r="A54" s="3"/>
      <c r="B54" s="3"/>
      <c r="C54" s="3"/>
      <c r="D54" s="8"/>
      <c r="E54" s="8"/>
      <c r="F54" s="20"/>
      <c r="G54" s="9"/>
      <c r="H54" s="8"/>
      <c r="J54" s="20"/>
    </row>
    <row r="55" spans="1:10" ht="12">
      <c r="A55" s="3"/>
      <c r="B55" s="4" t="s">
        <v>30</v>
      </c>
      <c r="C55" s="3" t="s">
        <v>97</v>
      </c>
      <c r="D55" s="8">
        <v>-29434</v>
      </c>
      <c r="E55" s="8"/>
      <c r="F55" s="20" t="s">
        <v>62</v>
      </c>
      <c r="G55" s="9"/>
      <c r="H55" s="8">
        <v>-29434</v>
      </c>
      <c r="J55" s="20" t="s">
        <v>62</v>
      </c>
    </row>
    <row r="56" spans="1:10" ht="12">
      <c r="A56" s="3"/>
      <c r="B56" s="3"/>
      <c r="C56" s="3"/>
      <c r="D56" s="8"/>
      <c r="E56" s="8"/>
      <c r="F56" s="20"/>
      <c r="G56" s="9"/>
      <c r="H56" s="8"/>
      <c r="J56" s="20"/>
    </row>
    <row r="57" spans="1:10" ht="12">
      <c r="A57" s="3"/>
      <c r="B57" s="10" t="s">
        <v>35</v>
      </c>
      <c r="C57" s="3" t="s">
        <v>98</v>
      </c>
      <c r="D57" s="8"/>
      <c r="E57" s="8"/>
      <c r="F57" s="20"/>
      <c r="G57" s="9"/>
      <c r="H57" s="8"/>
      <c r="J57" s="20"/>
    </row>
    <row r="58" spans="1:10" ht="12">
      <c r="A58" s="3"/>
      <c r="B58" s="3"/>
      <c r="C58" s="3" t="s">
        <v>99</v>
      </c>
      <c r="D58" s="8">
        <f>+D55+D53</f>
        <v>2961</v>
      </c>
      <c r="E58" s="8"/>
      <c r="F58" s="20" t="s">
        <v>62</v>
      </c>
      <c r="G58" s="9"/>
      <c r="H58" s="8">
        <f>+H55+H53</f>
        <v>2961</v>
      </c>
      <c r="J58" s="20" t="s">
        <v>62</v>
      </c>
    </row>
    <row r="59" spans="1:10" ht="12">
      <c r="A59" s="3"/>
      <c r="B59" s="3"/>
      <c r="C59" s="3"/>
      <c r="D59" s="8"/>
      <c r="E59" s="8"/>
      <c r="F59" s="20"/>
      <c r="G59" s="9"/>
      <c r="H59" s="8"/>
      <c r="J59" s="20"/>
    </row>
    <row r="60" spans="1:10" ht="12">
      <c r="A60" s="3"/>
      <c r="B60" s="3"/>
      <c r="C60" s="3"/>
      <c r="D60" s="8"/>
      <c r="E60" s="8"/>
      <c r="F60" s="20"/>
      <c r="G60" s="9"/>
      <c r="H60" s="8"/>
      <c r="J60" s="20"/>
    </row>
    <row r="61" spans="1:10" ht="12">
      <c r="A61" s="3"/>
      <c r="B61" s="3"/>
      <c r="C61" s="3"/>
      <c r="D61" s="8"/>
      <c r="E61" s="8"/>
      <c r="F61" s="20"/>
      <c r="G61" s="9"/>
      <c r="H61" s="8"/>
      <c r="J61" s="20"/>
    </row>
    <row r="62" spans="1:10" ht="12">
      <c r="A62" s="3"/>
      <c r="B62" s="3"/>
      <c r="C62" s="3"/>
      <c r="D62" s="8"/>
      <c r="E62" s="8"/>
      <c r="F62" s="20"/>
      <c r="G62" s="9"/>
      <c r="H62" s="8"/>
      <c r="J62" s="20"/>
    </row>
    <row r="63" spans="1:10" ht="12">
      <c r="A63" s="11"/>
      <c r="B63" s="10" t="s">
        <v>96</v>
      </c>
      <c r="C63" s="11" t="s">
        <v>31</v>
      </c>
      <c r="D63" s="8">
        <v>-140646</v>
      </c>
      <c r="E63" s="8"/>
      <c r="F63" s="20" t="s">
        <v>62</v>
      </c>
      <c r="G63" s="9"/>
      <c r="H63" s="8">
        <v>-140646</v>
      </c>
      <c r="J63" s="20" t="s">
        <v>62</v>
      </c>
    </row>
    <row r="64" spans="1:10" ht="12">
      <c r="A64" s="11"/>
      <c r="B64" s="10"/>
      <c r="C64" s="11" t="s">
        <v>32</v>
      </c>
      <c r="D64" s="9">
        <v>0</v>
      </c>
      <c r="E64" s="9"/>
      <c r="F64" s="20" t="s">
        <v>62</v>
      </c>
      <c r="G64" s="9"/>
      <c r="H64" s="9">
        <v>0</v>
      </c>
      <c r="J64" s="20" t="s">
        <v>62</v>
      </c>
    </row>
    <row r="65" spans="1:10" ht="12">
      <c r="A65" s="11"/>
      <c r="B65" s="10"/>
      <c r="C65" s="11" t="s">
        <v>33</v>
      </c>
      <c r="D65" s="8"/>
      <c r="E65" s="8"/>
      <c r="F65" s="20"/>
      <c r="G65" s="9"/>
      <c r="H65" s="8"/>
      <c r="J65" s="20"/>
    </row>
    <row r="66" spans="1:10" ht="12">
      <c r="A66" s="11"/>
      <c r="B66" s="10"/>
      <c r="C66" s="11" t="s">
        <v>34</v>
      </c>
      <c r="D66" s="8">
        <f>+D63+D64</f>
        <v>-140646</v>
      </c>
      <c r="E66" s="8"/>
      <c r="F66" s="20" t="s">
        <v>62</v>
      </c>
      <c r="G66" s="9"/>
      <c r="H66" s="8">
        <f>+H63+H64</f>
        <v>-140646</v>
      </c>
      <c r="J66" s="20" t="s">
        <v>62</v>
      </c>
    </row>
    <row r="67" spans="1:10" ht="12">
      <c r="A67" s="11"/>
      <c r="B67" s="10"/>
      <c r="C67" s="11"/>
      <c r="D67" s="8"/>
      <c r="E67" s="8"/>
      <c r="F67" s="20"/>
      <c r="G67" s="9"/>
      <c r="H67" s="8"/>
      <c r="J67" s="20"/>
    </row>
    <row r="68" spans="1:10" ht="12">
      <c r="A68" s="11"/>
      <c r="B68" s="14" t="s">
        <v>100</v>
      </c>
      <c r="C68" s="11" t="s">
        <v>126</v>
      </c>
      <c r="D68" s="8"/>
      <c r="E68" s="8"/>
      <c r="F68" s="20"/>
      <c r="G68" s="9"/>
      <c r="H68" s="8"/>
      <c r="J68" s="20"/>
    </row>
    <row r="69" spans="1:10" ht="12">
      <c r="A69" s="11"/>
      <c r="B69" s="10"/>
      <c r="C69" s="11" t="s">
        <v>36</v>
      </c>
      <c r="D69" s="8"/>
      <c r="E69" s="8"/>
      <c r="F69" s="20"/>
      <c r="G69" s="9"/>
      <c r="H69" s="8"/>
      <c r="J69" s="20"/>
    </row>
    <row r="70" spans="1:10" ht="12">
      <c r="A70" s="11"/>
      <c r="B70" s="10"/>
      <c r="C70" s="11" t="s">
        <v>37</v>
      </c>
      <c r="D70" s="8">
        <f>+D58+D66</f>
        <v>-137685</v>
      </c>
      <c r="E70" s="8"/>
      <c r="F70" s="20" t="s">
        <v>62</v>
      </c>
      <c r="G70" s="9"/>
      <c r="H70" s="8">
        <f>+H58+H66</f>
        <v>-137685</v>
      </c>
      <c r="J70" s="20" t="s">
        <v>62</v>
      </c>
    </row>
    <row r="71" spans="1:10" ht="12">
      <c r="A71" s="11"/>
      <c r="B71" s="10"/>
      <c r="C71" s="11"/>
      <c r="D71" s="8"/>
      <c r="E71" s="8"/>
      <c r="F71" s="20"/>
      <c r="G71" s="9"/>
      <c r="H71" s="8"/>
      <c r="J71" s="20"/>
    </row>
    <row r="72" spans="1:10" ht="12">
      <c r="A72" s="10">
        <v>3</v>
      </c>
      <c r="B72" s="10" t="s">
        <v>3</v>
      </c>
      <c r="C72" s="11" t="s">
        <v>113</v>
      </c>
      <c r="D72" s="8"/>
      <c r="E72" s="8"/>
      <c r="F72" s="20"/>
      <c r="G72" s="9"/>
      <c r="H72" s="8"/>
      <c r="J72" s="20"/>
    </row>
    <row r="73" spans="1:10" ht="12">
      <c r="A73" s="11"/>
      <c r="B73" s="10"/>
      <c r="C73" s="11" t="s">
        <v>38</v>
      </c>
      <c r="D73" s="8"/>
      <c r="E73" s="8"/>
      <c r="F73" s="20"/>
      <c r="G73" s="9"/>
      <c r="H73" s="8"/>
      <c r="J73" s="20"/>
    </row>
    <row r="74" spans="1:10" ht="12">
      <c r="A74" s="11"/>
      <c r="B74" s="10"/>
      <c r="C74" s="11" t="s">
        <v>39</v>
      </c>
      <c r="D74" s="12"/>
      <c r="E74" s="12"/>
      <c r="F74" s="20"/>
      <c r="G74" s="12"/>
      <c r="H74" s="12"/>
      <c r="J74" s="20"/>
    </row>
    <row r="75" spans="1:10" ht="12">
      <c r="A75" s="11"/>
      <c r="B75" s="10"/>
      <c r="C75" s="11"/>
      <c r="D75" s="4"/>
      <c r="E75" s="4"/>
      <c r="F75" s="20"/>
      <c r="G75" s="12"/>
      <c r="H75" s="4"/>
      <c r="J75" s="20"/>
    </row>
    <row r="76" spans="1:10" ht="12">
      <c r="A76" s="11"/>
      <c r="B76" s="10"/>
      <c r="C76" s="11" t="s">
        <v>103</v>
      </c>
      <c r="D76" s="4"/>
      <c r="E76" s="4"/>
      <c r="F76" s="20"/>
      <c r="G76" s="3"/>
      <c r="H76" s="4"/>
      <c r="J76" s="20"/>
    </row>
    <row r="77" spans="1:10" ht="12">
      <c r="A77" s="11"/>
      <c r="B77" s="10"/>
      <c r="C77" s="11" t="s">
        <v>117</v>
      </c>
      <c r="D77" s="47">
        <v>21.15</v>
      </c>
      <c r="E77" s="26"/>
      <c r="F77" s="20" t="s">
        <v>62</v>
      </c>
      <c r="G77" s="3"/>
      <c r="H77" s="47">
        <v>21.15</v>
      </c>
      <c r="J77" s="20" t="s">
        <v>62</v>
      </c>
    </row>
    <row r="78" spans="1:10" ht="12">
      <c r="A78" s="11"/>
      <c r="B78" s="10"/>
      <c r="C78" s="11"/>
      <c r="D78" s="4"/>
      <c r="E78" s="4"/>
      <c r="F78" s="20"/>
      <c r="G78" s="4"/>
      <c r="H78" s="4"/>
      <c r="J78" s="20"/>
    </row>
    <row r="79" spans="1:10" ht="12">
      <c r="A79" s="11"/>
      <c r="B79" s="10"/>
      <c r="C79" s="11" t="s">
        <v>104</v>
      </c>
      <c r="D79" s="48">
        <v>20.86</v>
      </c>
      <c r="E79" s="9"/>
      <c r="F79" s="20" t="s">
        <v>62</v>
      </c>
      <c r="G79" s="4"/>
      <c r="H79" s="48">
        <v>20.86</v>
      </c>
      <c r="I79" s="9"/>
      <c r="J79" s="20" t="s">
        <v>62</v>
      </c>
    </row>
    <row r="80" spans="1:3" ht="12">
      <c r="A80" s="11"/>
      <c r="B80" s="10"/>
      <c r="C80" s="11" t="s">
        <v>105</v>
      </c>
    </row>
    <row r="81" spans="1:3" ht="12">
      <c r="A81" s="11"/>
      <c r="B81" s="10"/>
      <c r="C81" s="11" t="s">
        <v>118</v>
      </c>
    </row>
    <row r="82" spans="1:3" ht="12">
      <c r="A82" s="11"/>
      <c r="B82" s="10"/>
      <c r="C82" s="11"/>
    </row>
    <row r="83" spans="1:10" ht="12">
      <c r="A83" s="11">
        <v>4</v>
      </c>
      <c r="B83" s="10" t="s">
        <v>43</v>
      </c>
      <c r="C83" s="11" t="s">
        <v>44</v>
      </c>
      <c r="D83" s="9">
        <v>0</v>
      </c>
      <c r="E83" s="9"/>
      <c r="F83" s="20" t="s">
        <v>62</v>
      </c>
      <c r="G83" s="4"/>
      <c r="H83" s="9">
        <v>0</v>
      </c>
      <c r="J83" s="20" t="s">
        <v>62</v>
      </c>
    </row>
    <row r="84" spans="1:10" ht="12">
      <c r="A84" s="11"/>
      <c r="C84" s="11"/>
      <c r="D84" s="4"/>
      <c r="E84" s="4"/>
      <c r="F84" s="20"/>
      <c r="G84" s="4"/>
      <c r="H84" s="4"/>
      <c r="J84" s="20"/>
    </row>
    <row r="85" spans="1:10" ht="12">
      <c r="A85" s="11"/>
      <c r="B85" s="10" t="s">
        <v>45</v>
      </c>
      <c r="C85" s="11" t="s">
        <v>46</v>
      </c>
      <c r="D85" s="9">
        <v>0</v>
      </c>
      <c r="E85" s="9"/>
      <c r="F85" s="20" t="s">
        <v>62</v>
      </c>
      <c r="G85" s="9"/>
      <c r="H85" s="9">
        <v>0</v>
      </c>
      <c r="I85" s="9"/>
      <c r="J85" s="20" t="s">
        <v>62</v>
      </c>
    </row>
    <row r="86" spans="1:10" ht="12">
      <c r="A86" s="11"/>
      <c r="B86" s="10"/>
      <c r="C86" s="11"/>
      <c r="D86" s="4"/>
      <c r="E86" s="4"/>
      <c r="F86" s="4"/>
      <c r="G86" s="4"/>
      <c r="H86" s="4"/>
      <c r="J86" s="4"/>
    </row>
    <row r="87" spans="1:10" ht="12">
      <c r="A87" s="13" t="s">
        <v>119</v>
      </c>
      <c r="B87" s="10"/>
      <c r="C87" s="11"/>
      <c r="D87" s="4"/>
      <c r="E87" s="4"/>
      <c r="F87" s="4"/>
      <c r="G87" s="4"/>
      <c r="H87" s="4"/>
      <c r="J87" s="4"/>
    </row>
    <row r="88" spans="1:10" ht="12">
      <c r="A88" s="11"/>
      <c r="B88" s="10"/>
      <c r="C88" s="11"/>
      <c r="D88" s="4"/>
      <c r="E88" s="4"/>
      <c r="F88" s="4"/>
      <c r="G88" s="4"/>
      <c r="H88" s="4"/>
      <c r="J88" s="4"/>
    </row>
    <row r="89" spans="1:10" ht="12">
      <c r="A89" s="11"/>
      <c r="B89" s="10"/>
      <c r="C89" s="11"/>
      <c r="D89" s="4"/>
      <c r="E89" s="4"/>
      <c r="F89" s="4"/>
      <c r="G89" s="4"/>
      <c r="H89" s="4"/>
      <c r="J89" s="4"/>
    </row>
    <row r="90" spans="1:10" ht="12">
      <c r="A90" s="11"/>
      <c r="B90" s="10"/>
      <c r="C90" s="11"/>
      <c r="D90" s="4"/>
      <c r="E90" s="4"/>
      <c r="F90" s="4"/>
      <c r="G90" s="4"/>
      <c r="H90" s="4"/>
      <c r="J90" s="4"/>
    </row>
    <row r="91" spans="1:10" ht="12">
      <c r="A91" s="11"/>
      <c r="B91" s="10"/>
      <c r="C91" s="11"/>
      <c r="D91" s="4"/>
      <c r="E91" s="4"/>
      <c r="F91" s="4"/>
      <c r="G91" s="4"/>
      <c r="H91" s="4"/>
      <c r="J91" s="4"/>
    </row>
    <row r="92" spans="1:8" ht="12">
      <c r="A92" s="11"/>
      <c r="B92" s="10"/>
      <c r="C92" s="11"/>
      <c r="D92" s="4"/>
      <c r="E92" s="4"/>
      <c r="F92" s="4"/>
      <c r="G92" s="4"/>
      <c r="H92" s="4"/>
    </row>
    <row r="93" spans="1:10" ht="12">
      <c r="A93" s="11"/>
      <c r="B93" s="10"/>
      <c r="C93" s="11"/>
      <c r="D93" s="4"/>
      <c r="E93" s="4"/>
      <c r="F93" s="4"/>
      <c r="G93" s="4"/>
      <c r="I93" s="17"/>
      <c r="J93" s="13"/>
    </row>
    <row r="94" spans="1:10" ht="12">
      <c r="A94" s="11"/>
      <c r="B94" s="10"/>
      <c r="C94" s="11"/>
      <c r="D94" s="4"/>
      <c r="E94" s="4"/>
      <c r="F94" s="4"/>
      <c r="G94" s="4"/>
      <c r="I94" s="17"/>
      <c r="J94" s="13"/>
    </row>
    <row r="95" spans="1:10" ht="12">
      <c r="A95" s="11"/>
      <c r="B95" s="10"/>
      <c r="C95" s="11"/>
      <c r="D95" s="4"/>
      <c r="E95" s="4"/>
      <c r="F95" s="4"/>
      <c r="G95" s="4"/>
      <c r="I95" s="17"/>
      <c r="J95" s="13"/>
    </row>
    <row r="96" spans="1:10" ht="12">
      <c r="A96" s="11"/>
      <c r="B96" s="10"/>
      <c r="C96" s="11"/>
      <c r="D96" s="4"/>
      <c r="E96" s="4"/>
      <c r="F96" s="4"/>
      <c r="G96" s="4"/>
      <c r="I96" s="17"/>
      <c r="J96" s="13"/>
    </row>
    <row r="97" spans="1:10" ht="12">
      <c r="A97" s="11"/>
      <c r="B97" s="10"/>
      <c r="C97" s="11"/>
      <c r="D97" s="4"/>
      <c r="E97" s="4"/>
      <c r="F97" s="4"/>
      <c r="G97" s="4"/>
      <c r="I97" s="17"/>
      <c r="J97" s="13"/>
    </row>
    <row r="98" spans="1:10" ht="12">
      <c r="A98" s="11"/>
      <c r="B98" s="10"/>
      <c r="C98" s="11"/>
      <c r="D98" s="4"/>
      <c r="E98" s="4"/>
      <c r="F98" s="4"/>
      <c r="G98" s="4"/>
      <c r="I98" s="17"/>
      <c r="J98" s="13"/>
    </row>
    <row r="99" spans="1:10" ht="12">
      <c r="A99" s="11"/>
      <c r="B99" s="10"/>
      <c r="C99" s="11"/>
      <c r="D99" s="4"/>
      <c r="E99" s="4"/>
      <c r="F99" s="4"/>
      <c r="G99" s="4"/>
      <c r="I99" s="17"/>
      <c r="J99" s="13"/>
    </row>
    <row r="100" spans="1:10" ht="12">
      <c r="A100" s="11"/>
      <c r="B100" s="10"/>
      <c r="C100" s="11"/>
      <c r="D100" s="4"/>
      <c r="E100" s="4"/>
      <c r="F100" s="4"/>
      <c r="G100" s="4"/>
      <c r="I100" s="17"/>
      <c r="J100" s="13"/>
    </row>
    <row r="101" spans="7:10" ht="12">
      <c r="G101" s="14"/>
      <c r="I101" s="17"/>
      <c r="J101" s="13"/>
    </row>
    <row r="102" spans="7:10" ht="12">
      <c r="G102" s="14"/>
      <c r="I102" s="17"/>
      <c r="J102" s="13"/>
    </row>
    <row r="103" spans="7:10" ht="12">
      <c r="G103" s="14"/>
      <c r="I103" s="17"/>
      <c r="J103" s="13"/>
    </row>
    <row r="104" spans="7:10" ht="12">
      <c r="G104" s="14"/>
      <c r="I104" s="17"/>
      <c r="J104" s="13"/>
    </row>
    <row r="105" spans="7:10" ht="12">
      <c r="G105" s="14"/>
      <c r="I105" s="17"/>
      <c r="J105" s="13"/>
    </row>
    <row r="106" spans="7:10" ht="12">
      <c r="G106" s="14"/>
      <c r="I106" s="17"/>
      <c r="J106" s="13"/>
    </row>
    <row r="107" spans="7:10" ht="12">
      <c r="G107" s="14"/>
      <c r="I107" s="17"/>
      <c r="J107" s="13"/>
    </row>
    <row r="108" spans="7:10" ht="12">
      <c r="G108" s="14"/>
      <c r="I108" s="17"/>
      <c r="J108" s="13"/>
    </row>
    <row r="109" spans="7:10" ht="12">
      <c r="G109" s="14"/>
      <c r="I109" s="17"/>
      <c r="J109" s="13"/>
    </row>
    <row r="110" spans="7:10" ht="12">
      <c r="G110" s="14"/>
      <c r="I110" s="17"/>
      <c r="J110" s="13"/>
    </row>
    <row r="111" spans="7:10" ht="12">
      <c r="G111" s="14"/>
      <c r="I111" s="17"/>
      <c r="J111" s="13"/>
    </row>
    <row r="112" spans="7:10" ht="12">
      <c r="G112" s="14"/>
      <c r="I112" s="17"/>
      <c r="J112" s="13"/>
    </row>
    <row r="113" spans="7:10" ht="12">
      <c r="G113" s="14"/>
      <c r="I113" s="17"/>
      <c r="J113" s="13"/>
    </row>
    <row r="114" spans="7:10" ht="12">
      <c r="G114" s="14"/>
      <c r="I114" s="17"/>
      <c r="J114" s="13"/>
    </row>
    <row r="115" spans="7:10" ht="12">
      <c r="G115" s="14"/>
      <c r="I115" s="17"/>
      <c r="J115" s="13"/>
    </row>
    <row r="116" spans="7:10" ht="12">
      <c r="G116" s="14"/>
      <c r="I116" s="17"/>
      <c r="J116" s="13"/>
    </row>
    <row r="117" spans="7:10" ht="12">
      <c r="G117" s="14"/>
      <c r="I117" s="17"/>
      <c r="J117" s="13"/>
    </row>
    <row r="118" spans="7:10" ht="12">
      <c r="G118" s="14"/>
      <c r="I118" s="17"/>
      <c r="J118" s="13"/>
    </row>
    <row r="119" spans="7:10" ht="12">
      <c r="G119" s="14"/>
      <c r="I119" s="17"/>
      <c r="J119" s="13"/>
    </row>
    <row r="120" spans="7:10" ht="12">
      <c r="G120" s="14"/>
      <c r="I120" s="17"/>
      <c r="J120" s="13"/>
    </row>
    <row r="121" spans="7:10" ht="12">
      <c r="G121" s="14"/>
      <c r="I121" s="17"/>
      <c r="J121" s="13"/>
    </row>
    <row r="122" spans="7:10" ht="12">
      <c r="G122" s="14"/>
      <c r="I122" s="17"/>
      <c r="J122" s="13"/>
    </row>
    <row r="123" spans="7:10" ht="12">
      <c r="G123" s="14"/>
      <c r="I123" s="17"/>
      <c r="J123" s="13"/>
    </row>
    <row r="124" spans="7:10" ht="12">
      <c r="G124" s="14"/>
      <c r="I124" s="17"/>
      <c r="J124" s="13"/>
    </row>
    <row r="125" spans="7:10" ht="12">
      <c r="G125" s="14"/>
      <c r="I125" s="17"/>
      <c r="J125" s="13"/>
    </row>
    <row r="126" spans="7:10" ht="12">
      <c r="G126" s="14"/>
      <c r="I126" s="17"/>
      <c r="J126" s="13"/>
    </row>
    <row r="127" spans="7:10" ht="12">
      <c r="G127" s="14"/>
      <c r="I127" s="17"/>
      <c r="J127" s="13"/>
    </row>
    <row r="128" spans="7:10" ht="12">
      <c r="G128" s="14"/>
      <c r="I128" s="17"/>
      <c r="J128" s="13"/>
    </row>
    <row r="129" spans="7:10" ht="12">
      <c r="G129" s="14"/>
      <c r="I129" s="17"/>
      <c r="J129" s="13"/>
    </row>
    <row r="130" spans="7:10" ht="12">
      <c r="G130" s="14"/>
      <c r="I130" s="17"/>
      <c r="J130" s="13"/>
    </row>
    <row r="131" spans="7:10" ht="12">
      <c r="G131" s="14"/>
      <c r="I131" s="17"/>
      <c r="J131" s="13"/>
    </row>
    <row r="132" spans="7:10" ht="12">
      <c r="G132" s="14"/>
      <c r="I132" s="17"/>
      <c r="J132" s="13"/>
    </row>
    <row r="133" spans="7:10" ht="12">
      <c r="G133" s="14"/>
      <c r="I133" s="17"/>
      <c r="J133" s="13"/>
    </row>
    <row r="134" spans="7:10" ht="12">
      <c r="G134" s="14"/>
      <c r="I134" s="17"/>
      <c r="J134" s="13"/>
    </row>
    <row r="135" spans="7:10" ht="12">
      <c r="G135" s="14"/>
      <c r="I135" s="17"/>
      <c r="J135" s="13"/>
    </row>
    <row r="136" spans="7:10" ht="12">
      <c r="G136" s="14"/>
      <c r="I136" s="17"/>
      <c r="J136" s="13"/>
    </row>
    <row r="137" spans="7:10" ht="12">
      <c r="G137" s="14"/>
      <c r="I137" s="17"/>
      <c r="J137" s="13"/>
    </row>
    <row r="138" spans="7:10" ht="12">
      <c r="G138" s="14"/>
      <c r="I138" s="17"/>
      <c r="J138" s="13"/>
    </row>
    <row r="139" spans="7:10" ht="12">
      <c r="G139" s="14"/>
      <c r="I139" s="17"/>
      <c r="J139" s="13"/>
    </row>
    <row r="140" spans="7:10" ht="12">
      <c r="G140" s="14"/>
      <c r="I140" s="17"/>
      <c r="J140" s="13"/>
    </row>
    <row r="141" spans="7:10" ht="12">
      <c r="G141" s="14"/>
      <c r="I141" s="17"/>
      <c r="J141" s="13"/>
    </row>
    <row r="142" spans="7:10" ht="12">
      <c r="G142" s="14"/>
      <c r="I142" s="17"/>
      <c r="J142" s="13"/>
    </row>
    <row r="143" spans="7:10" ht="12">
      <c r="G143" s="14"/>
      <c r="I143" s="17"/>
      <c r="J143" s="13"/>
    </row>
    <row r="144" spans="7:10" ht="12">
      <c r="G144" s="14"/>
      <c r="I144" s="17"/>
      <c r="J144" s="13"/>
    </row>
    <row r="145" spans="7:10" ht="12">
      <c r="G145" s="14"/>
      <c r="I145" s="17"/>
      <c r="J145" s="13"/>
    </row>
    <row r="146" spans="7:10" ht="12">
      <c r="G146" s="14"/>
      <c r="I146" s="17"/>
      <c r="J146" s="13"/>
    </row>
    <row r="147" spans="7:10" ht="12">
      <c r="G147" s="14"/>
      <c r="I147" s="17"/>
      <c r="J147" s="13"/>
    </row>
    <row r="148" spans="9:10" ht="12">
      <c r="I148" s="17"/>
      <c r="J148" s="13"/>
    </row>
    <row r="149" spans="9:10" ht="12">
      <c r="I149" s="17"/>
      <c r="J149" s="13"/>
    </row>
    <row r="150" spans="9:10" ht="12">
      <c r="I150" s="17"/>
      <c r="J150" s="13"/>
    </row>
    <row r="151" spans="9:10" ht="12">
      <c r="I151" s="17"/>
      <c r="J151" s="13"/>
    </row>
    <row r="152" spans="9:10" ht="12">
      <c r="I152" s="17"/>
      <c r="J152" s="13"/>
    </row>
    <row r="153" spans="9:10" ht="12">
      <c r="I153" s="17"/>
      <c r="J153" s="13"/>
    </row>
    <row r="154" spans="9:10" ht="12">
      <c r="I154" s="17"/>
      <c r="J154" s="13"/>
    </row>
    <row r="155" spans="9:10" ht="12">
      <c r="I155" s="17"/>
      <c r="J155" s="13"/>
    </row>
    <row r="156" spans="9:10" ht="12">
      <c r="I156" s="17"/>
      <c r="J156" s="13"/>
    </row>
    <row r="157" spans="9:10" ht="12">
      <c r="I157" s="17"/>
      <c r="J157" s="13"/>
    </row>
    <row r="158" spans="9:10" ht="12">
      <c r="I158" s="17"/>
      <c r="J158" s="13"/>
    </row>
    <row r="159" spans="9:10" ht="12">
      <c r="I159" s="17"/>
      <c r="J159" s="13"/>
    </row>
    <row r="160" spans="9:10" ht="12">
      <c r="I160" s="17"/>
      <c r="J160" s="13"/>
    </row>
    <row r="161" spans="9:10" ht="12">
      <c r="I161" s="17"/>
      <c r="J161" s="13"/>
    </row>
    <row r="162" spans="9:10" ht="12">
      <c r="I162" s="17"/>
      <c r="J162" s="13"/>
    </row>
    <row r="163" spans="9:10" ht="12">
      <c r="I163" s="17"/>
      <c r="J163" s="13"/>
    </row>
    <row r="164" spans="9:10" ht="12">
      <c r="I164" s="17"/>
      <c r="J164" s="13"/>
    </row>
    <row r="165" spans="9:10" ht="12">
      <c r="I165" s="17"/>
      <c r="J165" s="13"/>
    </row>
    <row r="166" spans="9:10" ht="12">
      <c r="I166" s="17"/>
      <c r="J166" s="13"/>
    </row>
    <row r="167" spans="9:10" ht="12">
      <c r="I167" s="17"/>
      <c r="J167" s="13"/>
    </row>
    <row r="168" spans="9:10" ht="12">
      <c r="I168" s="17"/>
      <c r="J168" s="13"/>
    </row>
    <row r="169" spans="9:10" ht="12">
      <c r="I169" s="17"/>
      <c r="J169" s="13"/>
    </row>
    <row r="170" spans="9:10" ht="12">
      <c r="I170" s="17"/>
      <c r="J170" s="13"/>
    </row>
    <row r="171" spans="9:10" ht="12">
      <c r="I171" s="17"/>
      <c r="J171" s="13"/>
    </row>
    <row r="172" spans="9:10" ht="12">
      <c r="I172" s="17"/>
      <c r="J172" s="13"/>
    </row>
    <row r="173" spans="9:10" ht="12">
      <c r="I173" s="17"/>
      <c r="J173" s="13"/>
    </row>
    <row r="174" spans="9:10" ht="12">
      <c r="I174" s="17"/>
      <c r="J174" s="13"/>
    </row>
    <row r="175" spans="9:10" ht="12">
      <c r="I175" s="17"/>
      <c r="J175" s="13"/>
    </row>
    <row r="176" spans="9:10" ht="12">
      <c r="I176" s="17"/>
      <c r="J176" s="13"/>
    </row>
    <row r="177" spans="9:10" ht="12">
      <c r="I177" s="17"/>
      <c r="J177" s="13"/>
    </row>
    <row r="178" spans="9:10" ht="12">
      <c r="I178" s="17"/>
      <c r="J178" s="13"/>
    </row>
    <row r="179" spans="9:10" ht="12">
      <c r="I179" s="17"/>
      <c r="J179" s="13"/>
    </row>
    <row r="180" spans="9:10" ht="12">
      <c r="I180" s="17"/>
      <c r="J180" s="13"/>
    </row>
    <row r="181" spans="9:10" ht="12">
      <c r="I181" s="17"/>
      <c r="J181" s="13"/>
    </row>
    <row r="182" spans="9:10" ht="12">
      <c r="I182" s="17"/>
      <c r="J182" s="13"/>
    </row>
    <row r="183" spans="9:10" ht="12">
      <c r="I183" s="17"/>
      <c r="J183" s="13"/>
    </row>
    <row r="184" spans="9:10" ht="12">
      <c r="I184" s="17"/>
      <c r="J184" s="13"/>
    </row>
  </sheetData>
  <mergeCells count="4">
    <mergeCell ref="D8:F8"/>
    <mergeCell ref="H8:J8"/>
    <mergeCell ref="A1:J1"/>
    <mergeCell ref="A2:J2"/>
  </mergeCells>
  <printOptions horizontalCentered="1"/>
  <pageMargins left="0.75" right="0.75" top="0.75" bottom="0.75" header="0" footer="0"/>
  <pageSetup firstPageNumber="3" useFirstPageNumber="1" horizontalDpi="300" verticalDpi="300" orientation="portrait" scale="90" r:id="rId1"/>
  <headerFooter alignWithMargins="0">
    <oddHeader>&amp;R&amp;"Arial,Italic"LBS BINA GROUP BERHAD
Consolidated Income Statement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:F1"/>
    </sheetView>
  </sheetViews>
  <sheetFormatPr defaultColWidth="9.140625" defaultRowHeight="12.75"/>
  <cols>
    <col min="1" max="1" width="5.00390625" style="27" customWidth="1"/>
    <col min="2" max="2" width="45.28125" style="27" customWidth="1"/>
    <col min="3" max="3" width="3.00390625" style="27" customWidth="1"/>
    <col min="4" max="4" width="15.00390625" style="27" bestFit="1" customWidth="1"/>
    <col min="5" max="5" width="2.8515625" style="27" customWidth="1"/>
    <col min="6" max="6" width="14.7109375" style="28" customWidth="1"/>
    <col min="7" max="7" width="14.7109375" style="27" customWidth="1"/>
    <col min="8" max="16384" width="9.140625" style="27" customWidth="1"/>
  </cols>
  <sheetData>
    <row r="1" spans="1:6" ht="15.75">
      <c r="A1" s="70" t="s">
        <v>58</v>
      </c>
      <c r="B1" s="70"/>
      <c r="C1" s="70"/>
      <c r="D1" s="70"/>
      <c r="E1" s="70"/>
      <c r="F1" s="70"/>
    </row>
    <row r="2" spans="1:6" ht="15.75">
      <c r="A2" s="70" t="s">
        <v>63</v>
      </c>
      <c r="B2" s="70"/>
      <c r="C2" s="70"/>
      <c r="D2" s="70"/>
      <c r="E2" s="70"/>
      <c r="F2" s="70"/>
    </row>
    <row r="3" ht="8.25" customHeight="1">
      <c r="A3" s="34"/>
    </row>
    <row r="4" spans="1:6" ht="15" customHeight="1">
      <c r="A4" s="1"/>
      <c r="B4" s="30"/>
      <c r="C4" s="2"/>
      <c r="D4" s="29"/>
      <c r="F4" s="29"/>
    </row>
    <row r="5" spans="1:6" ht="63">
      <c r="A5" s="69" t="s">
        <v>106</v>
      </c>
      <c r="B5" s="69"/>
      <c r="D5" s="53" t="s">
        <v>112</v>
      </c>
      <c r="F5" s="53" t="s">
        <v>114</v>
      </c>
    </row>
    <row r="6" spans="4:6" ht="15.75" customHeight="1">
      <c r="D6" s="2" t="s">
        <v>89</v>
      </c>
      <c r="F6" s="2" t="s">
        <v>120</v>
      </c>
    </row>
    <row r="7" spans="1:6" ht="15.75">
      <c r="A7" s="71"/>
      <c r="B7" s="71"/>
      <c r="D7" s="36" t="s">
        <v>0</v>
      </c>
      <c r="F7" s="36" t="s">
        <v>0</v>
      </c>
    </row>
    <row r="8" spans="1:6" ht="15.75">
      <c r="A8" s="28">
        <v>1</v>
      </c>
      <c r="B8" s="72" t="s">
        <v>64</v>
      </c>
      <c r="C8" s="72"/>
      <c r="D8" s="36"/>
      <c r="F8" s="36"/>
    </row>
    <row r="9" spans="1:6" ht="15.75">
      <c r="A9" s="28"/>
      <c r="B9" s="71" t="s">
        <v>65</v>
      </c>
      <c r="C9" s="71"/>
      <c r="D9" s="37">
        <v>15122</v>
      </c>
      <c r="F9" s="43" t="s">
        <v>62</v>
      </c>
    </row>
    <row r="10" spans="1:6" ht="15.75">
      <c r="A10" s="28"/>
      <c r="B10" s="71" t="s">
        <v>94</v>
      </c>
      <c r="C10" s="71"/>
      <c r="D10" s="37">
        <v>218088</v>
      </c>
      <c r="F10" s="43" t="s">
        <v>62</v>
      </c>
    </row>
    <row r="11" spans="1:6" ht="15.75">
      <c r="A11" s="28"/>
      <c r="B11" s="73" t="s">
        <v>95</v>
      </c>
      <c r="C11" s="73"/>
      <c r="D11" s="37">
        <v>3088</v>
      </c>
      <c r="F11" s="43" t="s">
        <v>62</v>
      </c>
    </row>
    <row r="12" spans="1:6" ht="15.75">
      <c r="A12" s="28"/>
      <c r="B12" s="71" t="s">
        <v>101</v>
      </c>
      <c r="C12" s="71"/>
      <c r="D12" s="37">
        <v>5305</v>
      </c>
      <c r="F12" s="43" t="s">
        <v>62</v>
      </c>
    </row>
    <row r="13" spans="1:6" ht="15.75">
      <c r="A13" s="28"/>
      <c r="B13" s="71" t="s">
        <v>66</v>
      </c>
      <c r="C13" s="71"/>
      <c r="D13" s="37">
        <v>734</v>
      </c>
      <c r="F13" s="43" t="s">
        <v>62</v>
      </c>
    </row>
    <row r="14" spans="1:6" ht="15.75">
      <c r="A14" s="28"/>
      <c r="B14" s="71"/>
      <c r="C14" s="71"/>
      <c r="D14" s="37"/>
      <c r="F14" s="43"/>
    </row>
    <row r="15" spans="1:6" ht="15.75">
      <c r="A15" s="28">
        <v>2</v>
      </c>
      <c r="B15" s="72" t="s">
        <v>67</v>
      </c>
      <c r="C15" s="72"/>
      <c r="D15" s="37"/>
      <c r="F15" s="43"/>
    </row>
    <row r="16" spans="1:6" ht="15.75">
      <c r="A16" s="28"/>
      <c r="B16" s="71" t="s">
        <v>68</v>
      </c>
      <c r="C16" s="71"/>
      <c r="D16" s="38">
        <v>5036</v>
      </c>
      <c r="F16" s="54" t="s">
        <v>62</v>
      </c>
    </row>
    <row r="17" spans="1:6" ht="15.75">
      <c r="A17" s="28"/>
      <c r="B17" s="71" t="s">
        <v>69</v>
      </c>
      <c r="C17" s="71"/>
      <c r="D17" s="39">
        <v>399568</v>
      </c>
      <c r="F17" s="55" t="s">
        <v>62</v>
      </c>
    </row>
    <row r="18" spans="1:6" ht="15.75">
      <c r="A18" s="28"/>
      <c r="B18" s="71" t="s">
        <v>70</v>
      </c>
      <c r="C18" s="71"/>
      <c r="D18" s="39">
        <v>51637</v>
      </c>
      <c r="F18" s="55" t="s">
        <v>62</v>
      </c>
    </row>
    <row r="19" spans="1:6" ht="15.75">
      <c r="A19" s="28"/>
      <c r="B19" s="73" t="s">
        <v>71</v>
      </c>
      <c r="C19" s="73"/>
      <c r="D19" s="39">
        <v>10596</v>
      </c>
      <c r="F19" s="55" t="s">
        <v>62</v>
      </c>
    </row>
    <row r="20" spans="1:6" ht="15.75">
      <c r="A20" s="28"/>
      <c r="B20" s="73" t="s">
        <v>72</v>
      </c>
      <c r="C20" s="73"/>
      <c r="D20" s="39">
        <v>2416</v>
      </c>
      <c r="F20" s="55" t="s">
        <v>62</v>
      </c>
    </row>
    <row r="21" spans="1:6" ht="15.75">
      <c r="A21" s="28"/>
      <c r="B21" s="73" t="s">
        <v>102</v>
      </c>
      <c r="C21" s="73"/>
      <c r="D21" s="39">
        <v>213</v>
      </c>
      <c r="F21" s="55" t="s">
        <v>62</v>
      </c>
    </row>
    <row r="22" spans="1:6" ht="15.75">
      <c r="A22" s="28"/>
      <c r="B22" s="73" t="s">
        <v>90</v>
      </c>
      <c r="C22" s="73"/>
      <c r="D22" s="39">
        <v>7</v>
      </c>
      <c r="F22" s="55" t="s">
        <v>62</v>
      </c>
    </row>
    <row r="23" spans="1:6" ht="15.75">
      <c r="A23" s="28"/>
      <c r="B23" s="73" t="s">
        <v>91</v>
      </c>
      <c r="C23" s="73"/>
      <c r="D23" s="39">
        <v>5809</v>
      </c>
      <c r="F23" s="55" t="s">
        <v>62</v>
      </c>
    </row>
    <row r="24" spans="1:6" ht="15.75">
      <c r="A24" s="28"/>
      <c r="B24" s="73" t="s">
        <v>92</v>
      </c>
      <c r="C24" s="73"/>
      <c r="D24" s="39">
        <v>1363</v>
      </c>
      <c r="F24" s="55" t="s">
        <v>62</v>
      </c>
    </row>
    <row r="25" spans="1:6" ht="15.75">
      <c r="A25" s="28"/>
      <c r="B25" s="71" t="s">
        <v>73</v>
      </c>
      <c r="C25" s="71"/>
      <c r="D25" s="39">
        <v>14269</v>
      </c>
      <c r="F25" s="55" t="s">
        <v>62</v>
      </c>
    </row>
    <row r="26" spans="1:6" ht="15.75">
      <c r="A26" s="28"/>
      <c r="B26" s="71"/>
      <c r="C26" s="71"/>
      <c r="D26" s="40">
        <f>SUM(D16:D25)</f>
        <v>490914</v>
      </c>
      <c r="F26" s="56" t="s">
        <v>62</v>
      </c>
    </row>
    <row r="27" ht="15.75">
      <c r="A27" s="28"/>
    </row>
    <row r="28" spans="1:6" ht="15.75">
      <c r="A28" s="28">
        <v>3</v>
      </c>
      <c r="B28" s="51" t="s">
        <v>107</v>
      </c>
      <c r="D28" s="38"/>
      <c r="F28" s="54"/>
    </row>
    <row r="29" spans="1:6" ht="15.75">
      <c r="A29" s="28"/>
      <c r="B29" s="32" t="s">
        <v>74</v>
      </c>
      <c r="D29" s="39">
        <v>61539</v>
      </c>
      <c r="F29" s="55" t="s">
        <v>62</v>
      </c>
    </row>
    <row r="30" spans="1:6" ht="15.75">
      <c r="A30" s="28"/>
      <c r="B30" s="32" t="s">
        <v>75</v>
      </c>
      <c r="D30" s="39">
        <v>218494</v>
      </c>
      <c r="F30" s="55" t="s">
        <v>62</v>
      </c>
    </row>
    <row r="31" spans="1:6" ht="15.75">
      <c r="A31" s="28"/>
      <c r="B31" s="32" t="s">
        <v>76</v>
      </c>
      <c r="D31" s="39">
        <v>61856</v>
      </c>
      <c r="F31" s="55" t="s">
        <v>62</v>
      </c>
    </row>
    <row r="32" spans="1:6" ht="15.75">
      <c r="A32" s="28"/>
      <c r="B32" s="32" t="s">
        <v>77</v>
      </c>
      <c r="D32" s="39">
        <v>558</v>
      </c>
      <c r="F32" s="55" t="s">
        <v>62</v>
      </c>
    </row>
    <row r="33" spans="1:6" ht="15.75">
      <c r="A33" s="28"/>
      <c r="B33" s="32" t="s">
        <v>78</v>
      </c>
      <c r="D33" s="39">
        <v>49405</v>
      </c>
      <c r="F33" s="55" t="s">
        <v>62</v>
      </c>
    </row>
    <row r="34" spans="1:6" ht="15.75">
      <c r="A34" s="28"/>
      <c r="B34" s="32" t="s">
        <v>79</v>
      </c>
      <c r="D34" s="39">
        <v>3698</v>
      </c>
      <c r="F34" s="55" t="s">
        <v>62</v>
      </c>
    </row>
    <row r="35" spans="1:6" ht="15.75">
      <c r="A35" s="28"/>
      <c r="B35" s="32" t="s">
        <v>80</v>
      </c>
      <c r="D35" s="39">
        <v>466</v>
      </c>
      <c r="F35" s="55" t="s">
        <v>62</v>
      </c>
    </row>
    <row r="36" spans="1:6" ht="15.75">
      <c r="A36" s="28"/>
      <c r="B36" s="32" t="s">
        <v>81</v>
      </c>
      <c r="D36" s="39">
        <v>19245</v>
      </c>
      <c r="F36" s="55" t="s">
        <v>62</v>
      </c>
    </row>
    <row r="37" spans="1:6" ht="15.75">
      <c r="A37" s="28"/>
      <c r="B37" s="32"/>
      <c r="D37" s="40">
        <f>SUM(D29:D36)</f>
        <v>415261</v>
      </c>
      <c r="F37" s="56" t="s">
        <v>62</v>
      </c>
    </row>
    <row r="38" spans="1:6" ht="15.75">
      <c r="A38" s="28"/>
      <c r="B38" s="33"/>
      <c r="D38" s="37"/>
      <c r="F38" s="43"/>
    </row>
    <row r="39" spans="1:6" ht="18" customHeight="1">
      <c r="A39" s="28">
        <v>4</v>
      </c>
      <c r="B39" s="33" t="s">
        <v>108</v>
      </c>
      <c r="D39" s="41">
        <f>+D26-D37</f>
        <v>75653</v>
      </c>
      <c r="F39" s="57" t="s">
        <v>62</v>
      </c>
    </row>
    <row r="40" spans="1:6" ht="16.5" thickBot="1">
      <c r="A40" s="28"/>
      <c r="B40" s="32"/>
      <c r="D40" s="42">
        <f>SUM(D9:D13)+D39</f>
        <v>317990</v>
      </c>
      <c r="F40" s="58" t="s">
        <v>62</v>
      </c>
    </row>
    <row r="41" spans="1:6" ht="16.5" thickTop="1">
      <c r="A41" s="28"/>
      <c r="B41" s="32"/>
      <c r="D41" s="45"/>
      <c r="F41" s="59"/>
    </row>
    <row r="42" spans="1:6" ht="15.75">
      <c r="A42" s="28"/>
      <c r="B42" s="32"/>
      <c r="D42" s="45"/>
      <c r="F42" s="59"/>
    </row>
    <row r="43" spans="1:6" ht="15.75">
      <c r="A43" s="28"/>
      <c r="B43" s="32"/>
      <c r="D43" s="43"/>
      <c r="F43" s="43"/>
    </row>
    <row r="44" spans="1:6" ht="15.75">
      <c r="A44" s="28"/>
      <c r="B44" s="31" t="s">
        <v>82</v>
      </c>
      <c r="D44" s="43" t="s">
        <v>0</v>
      </c>
      <c r="F44" s="43" t="s">
        <v>0</v>
      </c>
    </row>
    <row r="45" spans="1:6" ht="15.75">
      <c r="A45" s="28"/>
      <c r="B45" s="32"/>
      <c r="D45" s="37"/>
      <c r="F45" s="43"/>
    </row>
    <row r="46" spans="1:6" ht="15.75">
      <c r="A46" s="28">
        <v>5</v>
      </c>
      <c r="B46" s="32" t="s">
        <v>83</v>
      </c>
      <c r="D46" s="37">
        <v>280634</v>
      </c>
      <c r="F46" s="43" t="s">
        <v>62</v>
      </c>
    </row>
    <row r="47" spans="1:6" ht="15.75">
      <c r="A47" s="28">
        <v>6</v>
      </c>
      <c r="B47" s="33" t="s">
        <v>84</v>
      </c>
      <c r="D47" s="37">
        <v>-137690</v>
      </c>
      <c r="F47" s="43" t="s">
        <v>62</v>
      </c>
    </row>
    <row r="48" spans="1:6" ht="15.75">
      <c r="A48" s="28">
        <v>7</v>
      </c>
      <c r="B48" s="32" t="s">
        <v>115</v>
      </c>
      <c r="D48" s="44">
        <f>SUM(D46:D47)</f>
        <v>142944</v>
      </c>
      <c r="F48" s="60" t="s">
        <v>62</v>
      </c>
    </row>
    <row r="49" spans="1:6" ht="15.75">
      <c r="A49" s="28">
        <v>8</v>
      </c>
      <c r="B49" s="32" t="s">
        <v>85</v>
      </c>
      <c r="D49" s="37">
        <v>806</v>
      </c>
      <c r="F49" s="43" t="s">
        <v>62</v>
      </c>
    </row>
    <row r="50" spans="1:6" ht="29.25" customHeight="1">
      <c r="A50" s="49">
        <v>9</v>
      </c>
      <c r="B50" s="74" t="s">
        <v>93</v>
      </c>
      <c r="C50" s="74"/>
      <c r="D50" s="50">
        <v>38154</v>
      </c>
      <c r="F50" s="61" t="s">
        <v>62</v>
      </c>
    </row>
    <row r="51" spans="1:6" ht="15.75">
      <c r="A51" s="28">
        <v>10</v>
      </c>
      <c r="B51" s="27" t="s">
        <v>109</v>
      </c>
      <c r="D51" s="35">
        <v>22529</v>
      </c>
      <c r="F51" s="62" t="s">
        <v>62</v>
      </c>
    </row>
    <row r="52" spans="1:6" ht="15.75">
      <c r="A52" s="28">
        <v>11</v>
      </c>
      <c r="B52" s="32" t="s">
        <v>86</v>
      </c>
      <c r="D52" s="37">
        <v>37315</v>
      </c>
      <c r="F52" s="62" t="s">
        <v>62</v>
      </c>
    </row>
    <row r="53" spans="1:6" ht="15.75">
      <c r="A53" s="28">
        <v>12</v>
      </c>
      <c r="B53" s="32" t="s">
        <v>87</v>
      </c>
      <c r="D53" s="37">
        <v>963</v>
      </c>
      <c r="F53" s="62" t="s">
        <v>62</v>
      </c>
    </row>
    <row r="54" spans="1:6" ht="15.75">
      <c r="A54" s="28">
        <v>13</v>
      </c>
      <c r="B54" s="32" t="s">
        <v>88</v>
      </c>
      <c r="D54" s="37">
        <v>75279</v>
      </c>
      <c r="F54" s="43" t="s">
        <v>62</v>
      </c>
    </row>
    <row r="55" spans="2:6" ht="16.5" thickBot="1">
      <c r="B55" s="32"/>
      <c r="D55" s="46">
        <f>SUM(D48:D54)</f>
        <v>317990</v>
      </c>
      <c r="F55" s="63" t="s">
        <v>62</v>
      </c>
    </row>
    <row r="56" ht="16.5" thickTop="1">
      <c r="B56" s="32"/>
    </row>
    <row r="57" spans="1:6" ht="15.75">
      <c r="A57" s="28">
        <v>14</v>
      </c>
      <c r="B57" s="27" t="s">
        <v>110</v>
      </c>
      <c r="D57" s="52" t="s">
        <v>111</v>
      </c>
      <c r="F57" s="52" t="s">
        <v>62</v>
      </c>
    </row>
    <row r="59" ht="15.75">
      <c r="A59" s="27" t="s">
        <v>119</v>
      </c>
    </row>
  </sheetData>
  <mergeCells count="24">
    <mergeCell ref="B50:C50"/>
    <mergeCell ref="B26:C26"/>
    <mergeCell ref="B22:C22"/>
    <mergeCell ref="B23:C23"/>
    <mergeCell ref="B24:C24"/>
    <mergeCell ref="B25:C25"/>
    <mergeCell ref="B20:C20"/>
    <mergeCell ref="B21:C21"/>
    <mergeCell ref="B15:C15"/>
    <mergeCell ref="B16:C16"/>
    <mergeCell ref="B17:C17"/>
    <mergeCell ref="B18:C18"/>
    <mergeCell ref="B12:C12"/>
    <mergeCell ref="B13:C13"/>
    <mergeCell ref="B14:C14"/>
    <mergeCell ref="B19:C19"/>
    <mergeCell ref="B8:C8"/>
    <mergeCell ref="B9:C9"/>
    <mergeCell ref="B10:C10"/>
    <mergeCell ref="B11:C11"/>
    <mergeCell ref="A5:B5"/>
    <mergeCell ref="A1:F1"/>
    <mergeCell ref="A2:F2"/>
    <mergeCell ref="A7:B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&amp;R&amp;"Arial,Italic"LBS BINA GROUP BERHAD
Consolidated Balance Sheet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HQACC01</cp:lastModifiedBy>
  <cp:lastPrinted>2002-02-28T08:27:12Z</cp:lastPrinted>
  <dcterms:created xsi:type="dcterms:W3CDTF">2000-01-19T03:33:46Z</dcterms:created>
  <dcterms:modified xsi:type="dcterms:W3CDTF">2002-02-28T08:28:07Z</dcterms:modified>
  <cp:category/>
  <cp:version/>
  <cp:contentType/>
  <cp:contentStatus/>
</cp:coreProperties>
</file>